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D1025" i="2"/>
  <c r="C1025" i="2"/>
  <c r="B1025" i="2"/>
  <c r="A1025" i="2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D1006" i="2"/>
  <c r="C1006" i="2"/>
  <c r="B1006" i="2"/>
  <c r="A1006" i="2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D989" i="2"/>
  <c r="C989" i="2"/>
  <c r="B989" i="2"/>
  <c r="A989" i="2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D983" i="2"/>
  <c r="C983" i="2"/>
  <c r="B983" i="2"/>
  <c r="A983" i="2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D972" i="2"/>
  <c r="C972" i="2"/>
  <c r="B972" i="2"/>
  <c r="A972" i="2"/>
  <c r="H971" i="2"/>
  <c r="F971" i="2"/>
  <c r="E971" i="2"/>
  <c r="C971" i="2"/>
  <c r="B971" i="2"/>
  <c r="A971" i="2"/>
  <c r="D971" i="2" s="1"/>
  <c r="H970" i="2"/>
  <c r="F970" i="2"/>
  <c r="E970" i="2"/>
  <c r="D970" i="2"/>
  <c r="C970" i="2"/>
  <c r="B970" i="2"/>
  <c r="A970" i="2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D954" i="2"/>
  <c r="C954" i="2"/>
  <c r="B954" i="2"/>
  <c r="A954" i="2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D947" i="2"/>
  <c r="C947" i="2"/>
  <c r="B947" i="2"/>
  <c r="A947" i="2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D931" i="2"/>
  <c r="C931" i="2"/>
  <c r="B931" i="2"/>
  <c r="A931" i="2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D912" i="2"/>
  <c r="C912" i="2"/>
  <c r="B912" i="2"/>
  <c r="A912" i="2"/>
  <c r="H911" i="2"/>
  <c r="F911" i="2"/>
  <c r="E911" i="2"/>
  <c r="D911" i="2"/>
  <c r="C911" i="2"/>
  <c r="B911" i="2"/>
  <c r="A911" i="2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D895" i="2"/>
  <c r="C895" i="2"/>
  <c r="B895" i="2"/>
  <c r="A895" i="2"/>
  <c r="H894" i="2"/>
  <c r="F894" i="2"/>
  <c r="E894" i="2"/>
  <c r="D894" i="2"/>
  <c r="C894" i="2"/>
  <c r="B894" i="2"/>
  <c r="A894" i="2"/>
  <c r="H893" i="2"/>
  <c r="F893" i="2"/>
  <c r="E893" i="2"/>
  <c r="D893" i="2"/>
  <c r="C893" i="2"/>
  <c r="B893" i="2"/>
  <c r="A893" i="2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D882" i="2"/>
  <c r="C882" i="2"/>
  <c r="B882" i="2"/>
  <c r="A882" i="2"/>
  <c r="H881" i="2"/>
  <c r="F881" i="2"/>
  <c r="E881" i="2"/>
  <c r="D881" i="2"/>
  <c r="C881" i="2"/>
  <c r="B881" i="2"/>
  <c r="A881" i="2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D864" i="2"/>
  <c r="C864" i="2"/>
  <c r="B864" i="2"/>
  <c r="A864" i="2"/>
  <c r="H863" i="2"/>
  <c r="F863" i="2"/>
  <c r="E863" i="2"/>
  <c r="C863" i="2"/>
  <c r="B863" i="2"/>
  <c r="A863" i="2"/>
  <c r="D863" i="2" s="1"/>
  <c r="H862" i="2"/>
  <c r="F862" i="2"/>
  <c r="E862" i="2"/>
  <c r="D862" i="2"/>
  <c r="C862" i="2"/>
  <c r="B862" i="2"/>
  <c r="A862" i="2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D850" i="2"/>
  <c r="C850" i="2"/>
  <c r="B850" i="2"/>
  <c r="A850" i="2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D839" i="2"/>
  <c r="C839" i="2"/>
  <c r="B839" i="2"/>
  <c r="A839" i="2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D820" i="2"/>
  <c r="C820" i="2"/>
  <c r="B820" i="2"/>
  <c r="A820" i="2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D799" i="2"/>
  <c r="C799" i="2"/>
  <c r="B799" i="2"/>
  <c r="A799" i="2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D790" i="2"/>
  <c r="C790" i="2"/>
  <c r="B790" i="2"/>
  <c r="A790" i="2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D784" i="2"/>
  <c r="C784" i="2"/>
  <c r="B784" i="2"/>
  <c r="A784" i="2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D779" i="2"/>
  <c r="C779" i="2"/>
  <c r="B779" i="2"/>
  <c r="A779" i="2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D773" i="2"/>
  <c r="C773" i="2"/>
  <c r="B773" i="2"/>
  <c r="A773" i="2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D760" i="2"/>
  <c r="C760" i="2"/>
  <c r="B760" i="2"/>
  <c r="A760" i="2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D751" i="2"/>
  <c r="C751" i="2"/>
  <c r="B751" i="2"/>
  <c r="A751" i="2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D742" i="2"/>
  <c r="C742" i="2"/>
  <c r="B742" i="2"/>
  <c r="A742" i="2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D739" i="2"/>
  <c r="C739" i="2"/>
  <c r="B739" i="2"/>
  <c r="A739" i="2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D731" i="2"/>
  <c r="C731" i="2"/>
  <c r="B731" i="2"/>
  <c r="A731" i="2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D727" i="2"/>
  <c r="C727" i="2"/>
  <c r="B727" i="2"/>
  <c r="A727" i="2"/>
  <c r="H726" i="2"/>
  <c r="F726" i="2"/>
  <c r="E726" i="2"/>
  <c r="D726" i="2"/>
  <c r="C726" i="2"/>
  <c r="B726" i="2"/>
  <c r="A726" i="2"/>
  <c r="H725" i="2"/>
  <c r="F725" i="2"/>
  <c r="E725" i="2"/>
  <c r="C725" i="2"/>
  <c r="B725" i="2"/>
  <c r="A725" i="2"/>
  <c r="D725" i="2" s="1"/>
  <c r="H724" i="2"/>
  <c r="F724" i="2"/>
  <c r="E724" i="2"/>
  <c r="D724" i="2"/>
  <c r="C724" i="2"/>
  <c r="B724" i="2"/>
  <c r="A724" i="2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D702" i="2"/>
  <c r="C702" i="2"/>
  <c r="B702" i="2"/>
  <c r="A702" i="2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D694" i="2"/>
  <c r="C694" i="2"/>
  <c r="B694" i="2"/>
  <c r="A694" i="2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D682" i="2"/>
  <c r="C682" i="2"/>
  <c r="B682" i="2"/>
  <c r="A682" i="2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D676" i="2"/>
  <c r="C676" i="2"/>
  <c r="B676" i="2"/>
  <c r="A676" i="2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D671" i="2"/>
  <c r="C671" i="2"/>
  <c r="B671" i="2"/>
  <c r="A671" i="2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D667" i="2"/>
  <c r="C667" i="2"/>
  <c r="B667" i="2"/>
  <c r="A667" i="2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D652" i="2"/>
  <c r="C652" i="2"/>
  <c r="B652" i="2"/>
  <c r="A652" i="2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D648" i="2"/>
  <c r="C648" i="2"/>
  <c r="B648" i="2"/>
  <c r="A648" i="2"/>
  <c r="H647" i="2"/>
  <c r="F647" i="2"/>
  <c r="E647" i="2"/>
  <c r="D647" i="2"/>
  <c r="C647" i="2"/>
  <c r="B647" i="2"/>
  <c r="A647" i="2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D634" i="2"/>
  <c r="C634" i="2"/>
  <c r="B634" i="2"/>
  <c r="A634" i="2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D624" i="2"/>
  <c r="C624" i="2"/>
  <c r="B624" i="2"/>
  <c r="A624" i="2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D600" i="2"/>
  <c r="C600" i="2"/>
  <c r="B600" i="2"/>
  <c r="A600" i="2"/>
  <c r="H599" i="2"/>
  <c r="F599" i="2"/>
  <c r="E599" i="2"/>
  <c r="C599" i="2"/>
  <c r="B599" i="2"/>
  <c r="A599" i="2"/>
  <c r="D599" i="2" s="1"/>
  <c r="H598" i="2"/>
  <c r="F598" i="2"/>
  <c r="E598" i="2"/>
  <c r="D598" i="2"/>
  <c r="C598" i="2"/>
  <c r="B598" i="2"/>
  <c r="A598" i="2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D592" i="2"/>
  <c r="C592" i="2"/>
  <c r="B592" i="2"/>
  <c r="A592" i="2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D585" i="2"/>
  <c r="C585" i="2"/>
  <c r="B585" i="2"/>
  <c r="A585" i="2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D575" i="2"/>
  <c r="C575" i="2"/>
  <c r="B575" i="2"/>
  <c r="A575" i="2"/>
  <c r="H574" i="2"/>
  <c r="F574" i="2"/>
  <c r="E574" i="2"/>
  <c r="D574" i="2"/>
  <c r="C574" i="2"/>
  <c r="B574" i="2"/>
  <c r="A574" i="2"/>
  <c r="H573" i="2"/>
  <c r="F573" i="2"/>
  <c r="E573" i="2"/>
  <c r="D573" i="2"/>
  <c r="C573" i="2"/>
  <c r="B573" i="2"/>
  <c r="A573" i="2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D562" i="2"/>
  <c r="C562" i="2"/>
  <c r="B562" i="2"/>
  <c r="A562" i="2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D556" i="2"/>
  <c r="C556" i="2"/>
  <c r="B556" i="2"/>
  <c r="A556" i="2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D540" i="2"/>
  <c r="C540" i="2"/>
  <c r="B540" i="2"/>
  <c r="A540" i="2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D532" i="2"/>
  <c r="C532" i="2"/>
  <c r="B532" i="2"/>
  <c r="A532" i="2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D515" i="2"/>
  <c r="C515" i="2"/>
  <c r="B515" i="2"/>
  <c r="A515" i="2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D508" i="2"/>
  <c r="C508" i="2"/>
  <c r="B508" i="2"/>
  <c r="A508" i="2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D504" i="2"/>
  <c r="C504" i="2"/>
  <c r="B504" i="2"/>
  <c r="A504" i="2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D468" i="2"/>
  <c r="C468" i="2"/>
  <c r="B468" i="2"/>
  <c r="A468" i="2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D443" i="2"/>
  <c r="C443" i="2"/>
  <c r="B443" i="2"/>
  <c r="A443" i="2"/>
  <c r="H442" i="2"/>
  <c r="F442" i="2"/>
  <c r="E442" i="2"/>
  <c r="D442" i="2"/>
  <c r="C442" i="2"/>
  <c r="B442" i="2"/>
  <c r="A442" i="2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D436" i="2"/>
  <c r="C436" i="2"/>
  <c r="B436" i="2"/>
  <c r="A436" i="2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D416" i="2"/>
  <c r="C416" i="2"/>
  <c r="B416" i="2"/>
  <c r="A416" i="2"/>
  <c r="H415" i="2"/>
  <c r="F415" i="2"/>
  <c r="E415" i="2"/>
  <c r="C415" i="2"/>
  <c r="B415" i="2"/>
  <c r="A415" i="2"/>
  <c r="D415" i="2" s="1"/>
  <c r="H414" i="2"/>
  <c r="F414" i="2"/>
  <c r="E414" i="2"/>
  <c r="D414" i="2"/>
  <c r="C414" i="2"/>
  <c r="B414" i="2"/>
  <c r="A414" i="2"/>
  <c r="H413" i="2"/>
  <c r="F413" i="2"/>
  <c r="E413" i="2"/>
  <c r="C413" i="2"/>
  <c r="B413" i="2"/>
  <c r="A413" i="2"/>
  <c r="D413" i="2" s="1"/>
  <c r="H412" i="2"/>
  <c r="F412" i="2"/>
  <c r="E412" i="2"/>
  <c r="D412" i="2"/>
  <c r="C412" i="2"/>
  <c r="B412" i="2"/>
  <c r="A412" i="2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D396" i="2"/>
  <c r="C396" i="2"/>
  <c r="B396" i="2"/>
  <c r="A396" i="2"/>
  <c r="H395" i="2"/>
  <c r="F395" i="2"/>
  <c r="E395" i="2"/>
  <c r="D395" i="2"/>
  <c r="C395" i="2"/>
  <c r="B395" i="2"/>
  <c r="A395" i="2"/>
  <c r="H394" i="2"/>
  <c r="F394" i="2"/>
  <c r="E394" i="2"/>
  <c r="D394" i="2"/>
  <c r="C394" i="2"/>
  <c r="B394" i="2"/>
  <c r="A394" i="2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D375" i="2"/>
  <c r="C375" i="2"/>
  <c r="B375" i="2"/>
  <c r="A375" i="2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D371" i="2"/>
  <c r="C371" i="2"/>
  <c r="B371" i="2"/>
  <c r="A371" i="2"/>
  <c r="H370" i="2"/>
  <c r="F370" i="2"/>
  <c r="E370" i="2"/>
  <c r="D370" i="2"/>
  <c r="C370" i="2"/>
  <c r="B370" i="2"/>
  <c r="A370" i="2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D360" i="2"/>
  <c r="C360" i="2"/>
  <c r="B360" i="2"/>
  <c r="A360" i="2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D357" i="2"/>
  <c r="C357" i="2"/>
  <c r="B357" i="2"/>
  <c r="A357" i="2"/>
  <c r="H356" i="2"/>
  <c r="F356" i="2"/>
  <c r="E356" i="2"/>
  <c r="C356" i="2"/>
  <c r="B356" i="2"/>
  <c r="A356" i="2"/>
  <c r="D356" i="2" s="1"/>
  <c r="H355" i="2"/>
  <c r="F355" i="2"/>
  <c r="E355" i="2"/>
  <c r="D355" i="2"/>
  <c r="C355" i="2"/>
  <c r="B355" i="2"/>
  <c r="A355" i="2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D334" i="2"/>
  <c r="C334" i="2"/>
  <c r="B334" i="2"/>
  <c r="A334" i="2"/>
  <c r="H333" i="2"/>
  <c r="F333" i="2"/>
  <c r="E333" i="2"/>
  <c r="C333" i="2"/>
  <c r="B333" i="2"/>
  <c r="A333" i="2"/>
  <c r="D333" i="2" s="1"/>
  <c r="H332" i="2"/>
  <c r="F332" i="2"/>
  <c r="E332" i="2"/>
  <c r="D332" i="2"/>
  <c r="C332" i="2"/>
  <c r="B332" i="2"/>
  <c r="A332" i="2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D327" i="2"/>
  <c r="C327" i="2"/>
  <c r="B327" i="2"/>
  <c r="A327" i="2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D310" i="2"/>
  <c r="C310" i="2"/>
  <c r="B310" i="2"/>
  <c r="A310" i="2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D304" i="2"/>
  <c r="C304" i="2"/>
  <c r="B304" i="2"/>
  <c r="A304" i="2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D288" i="2"/>
  <c r="C288" i="2"/>
  <c r="B288" i="2"/>
  <c r="A288" i="2"/>
  <c r="H287" i="2"/>
  <c r="F287" i="2"/>
  <c r="E287" i="2"/>
  <c r="C287" i="2"/>
  <c r="B287" i="2"/>
  <c r="A287" i="2"/>
  <c r="D287" i="2" s="1"/>
  <c r="H286" i="2"/>
  <c r="F286" i="2"/>
  <c r="E286" i="2"/>
  <c r="D286" i="2"/>
  <c r="C286" i="2"/>
  <c r="B286" i="2"/>
  <c r="A286" i="2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D282" i="2"/>
  <c r="C282" i="2"/>
  <c r="B282" i="2"/>
  <c r="A282" i="2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D269" i="2"/>
  <c r="C269" i="2"/>
  <c r="B269" i="2"/>
  <c r="A269" i="2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D263" i="2"/>
  <c r="C263" i="2"/>
  <c r="B263" i="2"/>
  <c r="A263" i="2"/>
  <c r="H262" i="2"/>
  <c r="F262" i="2"/>
  <c r="E262" i="2"/>
  <c r="D262" i="2"/>
  <c r="C262" i="2"/>
  <c r="B262" i="2"/>
  <c r="A262" i="2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D251" i="2"/>
  <c r="C251" i="2"/>
  <c r="B251" i="2"/>
  <c r="A251" i="2"/>
  <c r="H250" i="2"/>
  <c r="F250" i="2"/>
  <c r="E250" i="2"/>
  <c r="C250" i="2"/>
  <c r="B250" i="2"/>
  <c r="A250" i="2"/>
  <c r="D250" i="2" s="1"/>
  <c r="H249" i="2"/>
  <c r="F249" i="2"/>
  <c r="E249" i="2"/>
  <c r="D249" i="2"/>
  <c r="C249" i="2"/>
  <c r="B249" i="2"/>
  <c r="A249" i="2"/>
  <c r="H248" i="2"/>
  <c r="F248" i="2"/>
  <c r="E248" i="2"/>
  <c r="D248" i="2"/>
  <c r="C248" i="2"/>
  <c r="B248" i="2"/>
  <c r="A248" i="2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D229" i="2"/>
  <c r="C229" i="2"/>
  <c r="B229" i="2"/>
  <c r="A229" i="2"/>
  <c r="H228" i="2"/>
  <c r="F228" i="2"/>
  <c r="E228" i="2"/>
  <c r="C228" i="2"/>
  <c r="B228" i="2"/>
  <c r="A228" i="2"/>
  <c r="D228" i="2" s="1"/>
  <c r="H227" i="2"/>
  <c r="F227" i="2"/>
  <c r="E227" i="2"/>
  <c r="D227" i="2"/>
  <c r="C227" i="2"/>
  <c r="B227" i="2"/>
  <c r="A227" i="2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D222" i="2"/>
  <c r="C222" i="2"/>
  <c r="B222" i="2"/>
  <c r="A222" i="2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D210" i="2"/>
  <c r="C210" i="2"/>
  <c r="B210" i="2"/>
  <c r="A210" i="2"/>
  <c r="H209" i="2"/>
  <c r="F209" i="2"/>
  <c r="E209" i="2"/>
  <c r="C209" i="2"/>
  <c r="B209" i="2"/>
  <c r="A209" i="2"/>
  <c r="D209" i="2" s="1"/>
  <c r="H208" i="2"/>
  <c r="F208" i="2"/>
  <c r="E208" i="2"/>
  <c r="D208" i="2"/>
  <c r="C208" i="2"/>
  <c r="B208" i="2"/>
  <c r="A208" i="2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D203" i="2"/>
  <c r="C203" i="2"/>
  <c r="B203" i="2"/>
  <c r="A203" i="2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D183" i="2"/>
  <c r="C183" i="2"/>
  <c r="B183" i="2"/>
  <c r="A183" i="2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D177" i="2"/>
  <c r="C177" i="2"/>
  <c r="B177" i="2"/>
  <c r="A177" i="2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D168" i="2"/>
  <c r="C168" i="2"/>
  <c r="B168" i="2"/>
  <c r="A168" i="2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D164" i="2"/>
  <c r="C164" i="2"/>
  <c r="B164" i="2"/>
  <c r="A164" i="2"/>
  <c r="H163" i="2"/>
  <c r="F163" i="2"/>
  <c r="E163" i="2"/>
  <c r="D163" i="2"/>
  <c r="C163" i="2"/>
  <c r="B163" i="2"/>
  <c r="A163" i="2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D157" i="2"/>
  <c r="C157" i="2"/>
  <c r="B157" i="2"/>
  <c r="A157" i="2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D151" i="2"/>
  <c r="C151" i="2"/>
  <c r="B151" i="2"/>
  <c r="A151" i="2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D142" i="2"/>
  <c r="C142" i="2"/>
  <c r="B142" i="2"/>
  <c r="A142" i="2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D138" i="2"/>
  <c r="C138" i="2"/>
  <c r="B138" i="2"/>
  <c r="A138" i="2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D118" i="2"/>
  <c r="C118" i="2"/>
  <c r="B118" i="2"/>
  <c r="A118" i="2"/>
  <c r="H117" i="2"/>
  <c r="F117" i="2"/>
  <c r="E117" i="2"/>
  <c r="C117" i="2"/>
  <c r="B117" i="2"/>
  <c r="A117" i="2"/>
  <c r="D117" i="2" s="1"/>
  <c r="H116" i="2"/>
  <c r="F116" i="2"/>
  <c r="E116" i="2"/>
  <c r="D116" i="2"/>
  <c r="C116" i="2"/>
  <c r="B116" i="2"/>
  <c r="A116" i="2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D112" i="2"/>
  <c r="C112" i="2"/>
  <c r="B112" i="2"/>
  <c r="A112" i="2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D109" i="2"/>
  <c r="C109" i="2"/>
  <c r="B109" i="2"/>
  <c r="A109" i="2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D105" i="2"/>
  <c r="C105" i="2"/>
  <c r="B105" i="2"/>
  <c r="A105" i="2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D99" i="2"/>
  <c r="C99" i="2"/>
  <c r="B99" i="2"/>
  <c r="A99" i="2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D95" i="2"/>
  <c r="C95" i="2"/>
  <c r="B95" i="2"/>
  <c r="A95" i="2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D65" i="2"/>
  <c r="C65" i="2"/>
  <c r="B65" i="2"/>
  <c r="A65" i="2"/>
  <c r="H64" i="2"/>
  <c r="F64" i="2"/>
  <c r="E64" i="2"/>
  <c r="D64" i="2"/>
  <c r="C64" i="2"/>
  <c r="B64" i="2"/>
  <c r="A64" i="2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D43" i="2"/>
  <c r="C43" i="2"/>
  <c r="B43" i="2"/>
  <c r="A43" i="2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D32" i="2"/>
  <c r="C32" i="2"/>
  <c r="B32" i="2"/>
  <c r="A32" i="2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D17" i="2"/>
  <c r="C17" i="2"/>
  <c r="B17" i="2"/>
  <c r="A17" i="2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D14" i="2"/>
  <c r="C14" i="2"/>
  <c r="B14" i="2"/>
  <c r="A14" i="2"/>
  <c r="H13" i="2"/>
  <c r="F13" i="2"/>
  <c r="E13" i="2"/>
  <c r="D13" i="2"/>
  <c r="C13" i="2"/>
  <c r="B13" i="2"/>
  <c r="A13" i="2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D7" i="2"/>
  <c r="C7" i="2"/>
  <c r="B7" i="2"/>
  <c r="A7" i="2"/>
  <c r="H6" i="2"/>
  <c r="F6" i="2"/>
  <c r="E6" i="2"/>
  <c r="C6" i="2"/>
  <c r="B6" i="2"/>
  <c r="A6" i="2"/>
  <c r="D6" i="2" s="1"/>
  <c r="H5" i="2"/>
  <c r="F5" i="2"/>
  <c r="E5" i="2"/>
  <c r="D5" i="2"/>
  <c r="C5" i="2"/>
  <c r="B5" i="2"/>
  <c r="A5" i="2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<sst xmlns="http://schemas.openxmlformats.org/spreadsheetml/2006/main" count="360" uniqueCount="295">
  <si>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</si>
  <si>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</si>
  <si>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</si>
  <si>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</si>
  <si>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</si>
  <si>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</si>
  <si>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</si>
  <si>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</si>
  <si>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</si>
  <si>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</si>
  <si>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</si>
  <si>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</si>
  <si>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</si>
  <si>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</si>
  <si>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</si>
  <si>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</si>
  <si>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</si>
  <si>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</si>
  <si>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</si>
  <si>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</si>
  <si>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</si>
  <si>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</si>
  <si>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</si>
  <si>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</si>
  <si>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</si>
  <si>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</si>
  <si>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</si>
  <si>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</si>
  <si>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</si>
  <si>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</si>
  <si>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</si>
  <si>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</si>
  <si>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</si>
  <si>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</si>
  <si>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</si>
  <si>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</si>
  <si>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</si>
  <si>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</si>
  <si>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</si>
  <si>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</si>
  <si>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</si>
  <si>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</si>
  <si>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</si>
  <si>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</si>
  <si>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</si>
  <si>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</si>
  <si>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</si>
  <si>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</si>
  <si>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</si>
  <si>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</si>
  <si>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</si>
  <si>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</si>
  <si>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</si>
  <si>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</si>
  <si>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</si>
  <si>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</si>
  <si>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</si>
  <si>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</si>
  <si>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</si>
  <si>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</si>
  <si>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</si>
  <si>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</si>
  <si>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</si>
  <si>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</si>
  <si>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</si>
  <si>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</si>
  <si>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</si>
  <si>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</si>
  <si>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</si>
  <si>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</si>
  <si>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</si>
  <si>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</si>
  <si>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</si>
  <si>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</si>
  <si>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</si>
  <si>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</si>
  <si>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</si>
  <si>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</si>
  <si>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</si>
  <si>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</si>
  <si>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</si>
  <si>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</si>
  <si>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</si>
  <si>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</si>
  <si>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</si>
  <si>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</si>
  <si>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</si>
  <si>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</si>
  <si>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</si>
  <si>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</si>
  <si>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</si>
  <si>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</si>
  <si>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</si>
  <si>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</si>
  <si>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</si>
  <si>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</si>
  <si>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</si>
  <si>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</si>
  <si>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</si>
  <si>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</si>
  <si>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</si>
  <si>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</si>
  <si>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</si>
  <si>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</si>
  <si>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</si>
  <si>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</si>
  <si>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</si>
  <si>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</si>
  <si>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</si>
  <si>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</si>
  <si>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</si>
  <si>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</si>
  <si>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</si>
  <si>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</si>
  <si>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</si>
  <si>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</si>
  <si>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</si>
  <si>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</si>
  <si>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</si>
  <si>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</si>
  <si>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</si>
  <si>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</si>
  <si>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</si>
  <si>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</si>
  <si>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</si>
  <si>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</si>
  <si>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</si>
  <si>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</si>
  <si>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</si>
  <si>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</si>
  <si>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</si>
  <si>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</si>
  <si>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</si>
  <si>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</si>
  <si>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</si>
  <si>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</si>
  <si>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</si>
  <si>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</si>
  <si>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</si>
  <si>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</si>
  <si>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</si>
  <si>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</si>
  <si>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</si>
  <si>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</si>
  <si>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</si>
  <si>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</si>
  <si>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</si>
  <si>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</si>
  <si>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</si>
  <si>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</si>
  <si>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</si>
  <si>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</si>
  <si>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</si>
  <si>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</si>
  <si>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</si>
  <si>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</si>
  <si>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</si>
  <si>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</si>
  <si>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</si>
  <si>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</si>
  <si>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</si>
  <si>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</si>
  <si>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</si>
  <si>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</si>
  <si>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</si>
  <si>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</si>
  <si>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</si>
  <si>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</si>
  <si>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</si>
  <si>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</si>
  <si>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</si>
  <si>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</si>
  <si>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</si>
  <si>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</si>
  <si>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</si>
  <si>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</si>
  <si>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30/12/2025</t>
  </si>
  <si>
    <t>PD25002142</t>
  </si>
  <si>
    <t>הנדסה-מטה</t>
  </si>
  <si>
    <t>הרמת מגופים חוצצים כיבוי אשקלון</t>
  </si>
  <si>
    <t>אושר וועדה</t>
  </si>
  <si>
    <t>eden_s</t>
  </si>
  <si>
    <t>Y</t>
  </si>
  <si>
    <t>103</t>
  </si>
  <si>
    <t>אשקלון</t>
  </si>
  <si>
    <t>PRJ</t>
  </si>
  <si>
    <t>0</t>
  </si>
  <si>
    <t>W2500153</t>
  </si>
  <si>
    <t>or_cohen</t>
  </si>
  <si>
    <t>400</t>
  </si>
  <si>
    <t>חוזה עבודות</t>
  </si>
  <si>
    <t>00</t>
  </si>
  <si>
    <t>מאשרי דרישות מרוכזות - כללי</t>
  </si>
  <si>
    <t>X</t>
  </si>
  <si>
    <t>317,600.00</t>
  </si>
  <si>
    <t>57,168.00</t>
  </si>
  <si>
    <t>374,768.00</t>
  </si>
  <si>
    <t>ILS</t>
  </si>
  <si>
    <t>002</t>
  </si>
  <si>
    <t>מכרז פומבי</t>
  </si>
  <si>
    <t>12</t>
  </si>
  <si>
    <t>הנדסה</t>
  </si>
  <si>
    <t>3,008</t>
  </si>
  <si>
    <t>אילן מינץ</t>
  </si>
  <si>
    <t>4</t>
  </si>
  <si>
    <t>בטיחות וכיבוי אש</t>
  </si>
  <si>
    <t>27/01/26</t>
  </si>
  <si>
    <t>ilan_m</t>
  </si>
  <si>
    <t>0.00</t>
  </si>
  <si>
    <t>עבודות</t>
  </si>
  <si>
    <t>עבודות להרמת מגופים חוצצים לטבעת היקפית לכיבוי אש במסוף אשקלון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</si>
  <si>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</si>
  <si>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</si>
  <si>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</si>
  <si>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</si>
  <si>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</si>
  <si>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</si>
  <si>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</si>
  <si>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</si>
  <si>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</si>
  <si>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</si>
  <si>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</si>
  <si>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</si>
  <si>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</si>
  <si>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</si>
  <si>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עבודות להרמת מגופים חוצצים לטבעת היקפית לכיבוי אש במסוף אשק</t>
  </si>
  <si>
    <t>317,600</t>
  </si>
  <si>
    <t>1.00</t>
  </si>
  <si>
    <t>יח</t>
  </si>
  <si>
    <t>220074</t>
  </si>
  <si>
    <t>210</t>
  </si>
  <si>
    <t>103.220074.12.210-400</t>
  </si>
  <si>
    <t>רכוש קבוע</t>
  </si>
  <si>
    <t>השקעות בבטיחות וכיבוי-הנדסה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</si>
  <si>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</si>
  <si>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</si>
  <si>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</si>
  <si>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</si>
  <si>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</si>
  <si>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</si>
  <si>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WE070016</t>
  </si>
  <si>
    <t>הרכבת מגופים עד ASA 300</t>
  </si>
  <si>
    <t>הרכבת מגופים ואביזרים מאוגנים עד ASA 300.</t>
  </si>
  <si>
    <t>ID</t>
  </si>
  <si>
    <t>6.2.16</t>
  </si>
  <si>
    <t>WE070023</t>
  </si>
  <si>
    <t>התקנת אביזר מתוברג</t>
  </si>
  <si>
    <t>הרכבה וסגירה של אביזר מתוברג כולל כל חומרי העזר</t>
  </si>
  <si>
    <t>6.2.23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</si>
  <si>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</si>
  <si>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</si>
  <si>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</si>
  <si>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</si>
  <si>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</si>
  <si>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</si>
  <si>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</si>
  <si>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</si>
  <si>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</si>
  <si>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</si>
  <si>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</si>
  <si>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</si>
  <si>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6.2.01</t>
  </si>
  <si>
    <t>WE070024</t>
  </si>
  <si>
    <t>עבודות צביעה</t>
  </si>
  <si>
    <t>ניקוי אברסיבי וצביעה של צנרת במערכת אפוקסי בהתאם למפרט.</t>
  </si>
  <si>
    <t>6.2.24</t>
  </si>
  <si>
    <t>WE070047</t>
  </si>
  <si>
    <t>חפירה לצנרת מעל עומק 1.2 מטר</t>
  </si>
  <si>
    <t>חפירה בכלים מכניים לעומק מעל 1.2 מטר להטמנה או פרוק של צנרת כולל כסוי החפירה</t>
  </si>
  <si>
    <t>מ3</t>
  </si>
  <si>
    <t>6.2.47</t>
  </si>
  <si>
    <t>WE060070</t>
  </si>
  <si>
    <t>עטיפת צנרת ואביזרים</t>
  </si>
  <si>
    <t>עטיפה קרה של צנרת קשתות ואביזרים על פי מפרט מיוחד</t>
  </si>
  <si>
    <t>6.3.70</t>
  </si>
  <si>
    <t>WE100013</t>
  </si>
  <si>
    <t>מסגר,צנר ורתך</t>
  </si>
  <si>
    <t>מסגר,צנר ורתך מוסמך</t>
  </si>
  <si>
    <t>ש'ע</t>
  </si>
  <si>
    <t>6.5.33</t>
  </si>
  <si>
    <t>WE100012</t>
  </si>
  <si>
    <t>עוזר למסגר,לצנר ולרתך</t>
  </si>
  <si>
    <t>6.5.32</t>
  </si>
  <si>
    <t>WE070011</t>
  </si>
  <si>
    <t>פרוק מגופים עד וכולל ASA 300</t>
  </si>
  <si>
    <t>פרוק מגופים ואביזרים מאוגנים עד וכולל ASA 300</t>
  </si>
  <si>
    <t>6.2.11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</si>
  <si>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</si>
  <si>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</si>
  <si>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</si>
  <si>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</si>
  <si>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WE070014</t>
  </si>
  <si>
    <t>חיבור אוגנים עד וכולל דרג ASA 300</t>
  </si>
  <si>
    <t>חיבור של זוג אוגנים מכל סוג עד וכולל דרג ASA 300</t>
  </si>
  <si>
    <t>6.2.14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</si>
</sst>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7" sqref="C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להרמת מגופים חוצצים לטבעת היקפית לכיבוי אש במסוף אשק</v>
      </c>
      <c r="B2" s="5"/>
      <c r="C2" s="5" t="str">
        <f>IF(DataSheet!B2&lt;&gt;0,DataSheet!B2,"")</f>
        <v>PD25002142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WE070016</v>
      </c>
      <c r="B5" s="4" t="str">
        <f>IF(DataSheet!D6&lt;&gt;0,DataSheet!D6,"")</f>
        <v>הרכבת מגופים עד ASA 300</v>
      </c>
      <c r="C5" s="4" t="str">
        <f>IF(DataSheet!E6&lt;&gt;0,DataSheet!E6,"")</f>
        <v>הרכבת מגופים ואביזרים מאוגנים עד ASA 300.</v>
      </c>
      <c r="D5" s="5" t="str">
        <f>IF(A5="","",IF(DataSheet!J6=0,"פריט ללא הבהרה",DataSheet!J6))</f>
        <v>6.2.16</v>
      </c>
      <c r="E5">
        <f>IF(DataSheet!B6&lt;&gt;0,DataSheet!B6,"")</f>
        <v>64</v>
      </c>
      <c r="F5" t="str">
        <f>IF(DataSheet!F6&lt;&gt;0,DataSheet!F6,"")</f>
        <v>ID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WE070023</v>
      </c>
      <c r="B6" s="4" t="str">
        <f>IF(DataSheet!D7&lt;&gt;0,DataSheet!D7,"")</f>
        <v>התקנת אביזר מתוברג</v>
      </c>
      <c r="C6" s="4" t="str">
        <f>IF(DataSheet!E7&lt;&gt;0,DataSheet!E7,"")</f>
        <v>הרכבה וסגירה של אביזר מתוברג כולל כל חומרי העזר</v>
      </c>
      <c r="D6" s="5" t="str">
        <f>IF(A6="","",IF(DataSheet!J7=0,"פריט ללא הבהרה",DataSheet!J7))</f>
        <v>6.2.23</v>
      </c>
      <c r="E6">
        <f>IF(DataSheet!B7&lt;&gt;0,DataSheet!B7,"")</f>
        <v>40</v>
      </c>
      <c r="F6" t="str">
        <f>IF(DataSheet!F7&lt;&gt;0,DataSheet!F7,"")</f>
        <v>ID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WE070013</v>
      </c>
      <c r="B7" s="4" t="str">
        <f>IF(DataSheet!D8&lt;&gt;0,DataSheet!D8,"")</f>
        <v>פרוק צנרת עילית, גז פריי, הובלה לאתר פינוי פסולת</v>
      </c>
      <c r="C7" s="4" t="str">
        <f>IF(DataSheet!E8&lt;&gt;0,DataSheet!E8,"")</f>
        <v>פרוק צנרת עילית, ניקוי, שטיפה, גז פריי והובלה לאתר פינוי פסולת</v>
      </c>
      <c r="D7" s="5" t="str">
        <f>IF(A7="","",IF(DataSheet!J8=0,"פריט ללא הבהרה",DataSheet!J8))</f>
        <v>6.2.13</v>
      </c>
      <c r="E7">
        <f>IF(DataSheet!B8&lt;&gt;0,DataSheet!B8,"")</f>
        <v>256</v>
      </c>
      <c r="F7" t="str">
        <f>IF(DataSheet!F8&lt;&gt;0,DataSheet!F8,"")</f>
        <v>IDM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WE070018</v>
      </c>
      <c r="B8" s="4" t="str">
        <f>IF(DataSheet!D9&lt;&gt;0,DataSheet!D9,"")</f>
        <v>הרכבת צנרת עילית</v>
      </c>
      <c r="C8" s="4" t="str">
        <f>IF(DataSheet!E9&lt;&gt;0,DataSheet!E9,"")</f>
        <v>הרכבת צנרת עילית ע''ג תמיכות צנרת הנמדדות בנפרד, כולל מבחן לחץ</v>
      </c>
      <c r="D8" s="5" t="str">
        <f>IF(A8="","",IF(DataSheet!J9=0,"פריט ללא הבהרה",DataSheet!J9))</f>
        <v>6.2.18</v>
      </c>
      <c r="E8">
        <f>IF(DataSheet!B9&lt;&gt;0,DataSheet!B9,"")</f>
        <v>640</v>
      </c>
      <c r="F8" t="str">
        <f>IF(DataSheet!F9&lt;&gt;0,DataSheet!F9,"")</f>
        <v>IDM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WE070001</v>
      </c>
      <c r="B9" s="4" t="str">
        <f>IF(DataSheet!D10&lt;&gt;0,DataSheet!D10,"")</f>
        <v>ריתוך צנרת פלדת פחמן עד וכולל sch-40 ואוגנים ASA300</v>
      </c>
      <c r="C9" s="4" t="str">
        <f>IF(DataSheet!E10&lt;&gt;0,DataSheet!E10,"")</f>
        <v>ריתוך כל סוגי האוגנים ו/או ריתוך השקה ו/או ריתוך SW מפלדת פחמן עד וכולל sch-40 ואוגנים ASA 300 כולל הכנת מדר</v>
      </c>
      <c r="D9" s="5" t="str">
        <f>IF(A9="","",IF(DataSheet!J10=0,"פריט ללא הבהרה",DataSheet!J10))</f>
        <v>6.2.01</v>
      </c>
      <c r="E9">
        <f>IF(DataSheet!B10&lt;&gt;0,DataSheet!B10,"")</f>
        <v>704</v>
      </c>
      <c r="F9" t="str">
        <f>IF(DataSheet!F10&lt;&gt;0,DataSheet!F10,"")</f>
        <v>ID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WE070024</v>
      </c>
      <c r="B10" s="4" t="str">
        <f>IF(DataSheet!D11&lt;&gt;0,DataSheet!D11,"")</f>
        <v>עבודות צביעה</v>
      </c>
      <c r="C10" s="4" t="str">
        <f>IF(DataSheet!E11&lt;&gt;0,DataSheet!E11,"")</f>
        <v>ניקוי אברסיבי וצביעה של צנרת במערכת אפוקסי בהתאם למפרט.</v>
      </c>
      <c r="D10" s="5" t="str">
        <f>IF(A10="","",IF(DataSheet!J11=0,"פריט ללא הבהרה",DataSheet!J11))</f>
        <v>6.2.24</v>
      </c>
      <c r="E10">
        <f>IF(DataSheet!B11&lt;&gt;0,DataSheet!B11,"")</f>
        <v>400</v>
      </c>
      <c r="F10" t="str">
        <f>IF(DataSheet!F11&lt;&gt;0,DataSheet!F11,"")</f>
        <v>IDM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WE070047</v>
      </c>
      <c r="B11" s="4" t="str">
        <f>IF(DataSheet!D12&lt;&gt;0,DataSheet!D12,"")</f>
        <v>חפירה לצנרת מעל עומק 1.2 מטר</v>
      </c>
      <c r="C11" s="4" t="str">
        <f>IF(DataSheet!E12&lt;&gt;0,DataSheet!E12,"")</f>
        <v>חפירה בכלים מכניים לעומק מעל 1.2 מטר להטמנה או פרוק של צנרת כולל כסוי החפירה</v>
      </c>
      <c r="D11" s="5" t="str">
        <f>IF(A11="","",IF(DataSheet!J12=0,"פריט ללא הבהרה",DataSheet!J12))</f>
        <v>6.2.47</v>
      </c>
      <c r="E11">
        <f>IF(DataSheet!B12&lt;&gt;0,DataSheet!B12,"")</f>
        <v>800</v>
      </c>
      <c r="F11" t="str">
        <f>IF(DataSheet!F12&lt;&gt;0,DataSheet!F12,"")</f>
        <v>מ3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WE060070</v>
      </c>
      <c r="B12" s="4" t="str">
        <f>IF(DataSheet!D13&lt;&gt;0,DataSheet!D13,"")</f>
        <v>עטיפת צנרת ואביזרים</v>
      </c>
      <c r="C12" s="4" t="str">
        <f>IF(DataSheet!E13&lt;&gt;0,DataSheet!E13,"")</f>
        <v>עטיפה קרה של צנרת קשתות ואביזרים על פי מפרט מיוחד</v>
      </c>
      <c r="D12" s="5" t="str">
        <f>IF(A12="","",IF(DataSheet!J13=0,"פריט ללא הבהרה",DataSheet!J13))</f>
        <v>6.3.70</v>
      </c>
      <c r="E12">
        <f>IF(DataSheet!B13&lt;&gt;0,DataSheet!B13,"")</f>
        <v>680</v>
      </c>
      <c r="F12" t="str">
        <f>IF(DataSheet!F13&lt;&gt;0,DataSheet!F13,"")</f>
        <v>IDM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WE100013</v>
      </c>
      <c r="B13" s="4" t="str">
        <f>IF(DataSheet!D14&lt;&gt;0,DataSheet!D14,"")</f>
        <v>מסגר,צנר ורתך</v>
      </c>
      <c r="C13" s="4" t="str">
        <f>IF(DataSheet!E14&lt;&gt;0,DataSheet!E14,"")</f>
        <v>מסגר,צנר ורתך מוסמך</v>
      </c>
      <c r="D13" s="5" t="str">
        <f>IF(A13="","",IF(DataSheet!J14=0,"פריט ללא הבהרה",DataSheet!J14))</f>
        <v>6.5.33</v>
      </c>
      <c r="E13">
        <f>IF(DataSheet!B14&lt;&gt;0,DataSheet!B14,"")</f>
        <v>20</v>
      </c>
      <c r="F13" t="str">
        <f>IF(DataSheet!F14&lt;&gt;0,DataSheet!F14,"")</f>
        <v>ש'ע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WE100012</v>
      </c>
      <c r="B14" s="4" t="str">
        <f>IF(DataSheet!D15&lt;&gt;0,DataSheet!D15,"")</f>
        <v>עוזר למסגר,לצנר ולרתך</v>
      </c>
      <c r="C14" s="4" t="str">
        <f>IF(DataSheet!E15&lt;&gt;0,DataSheet!E15,"")</f>
        <v>עוזר למסגר,לצנר ולרתך</v>
      </c>
      <c r="D14" s="5" t="str">
        <f>IF(A14="","",IF(DataSheet!J15=0,"פריט ללא הבהרה",DataSheet!J15))</f>
        <v>6.5.32</v>
      </c>
      <c r="E14">
        <f>IF(DataSheet!B15&lt;&gt;0,DataSheet!B15,"")</f>
        <v>20</v>
      </c>
      <c r="F14" t="str">
        <f>IF(DataSheet!F15&lt;&gt;0,DataSheet!F15,"")</f>
        <v>ש'ע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WE070011</v>
      </c>
      <c r="B15" s="4" t="str">
        <f>IF(DataSheet!D16&lt;&gt;0,DataSheet!D16,"")</f>
        <v>פרוק מגופים עד וכולל ASA 300</v>
      </c>
      <c r="C15" s="4" t="str">
        <f>IF(DataSheet!E16&lt;&gt;0,DataSheet!E16,"")</f>
        <v>פרוק מגופים ואביזרים מאוגנים עד וכולל ASA 300</v>
      </c>
      <c r="D15" s="5" t="str">
        <f>IF(A15="","",IF(DataSheet!J16=0,"פריט ללא הבהרה",DataSheet!J16))</f>
        <v>6.2.11</v>
      </c>
      <c r="E15">
        <f>IF(DataSheet!B16&lt;&gt;0,DataSheet!B16,"")</f>
        <v>128</v>
      </c>
      <c r="F15" t="str">
        <f>IF(DataSheet!F16&lt;&gt;0,DataSheet!F16,"")</f>
        <v>ID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WE070004</v>
      </c>
      <c r="B16" s="4" t="str">
        <f>IF(DataSheet!D17&lt;&gt;0,DataSheet!D17,"")</f>
        <v>חדירה בצנרת ראשית עד וכולל sch-40</v>
      </c>
      <c r="C16" s="4" t="str">
        <f>IF(DataSheet!E17&lt;&gt;0,DataSheet!E17,"")</f>
        <v>עיבוד התקנה וריתוך של חדירה בצנרת ראשית בכל זוית עד וכולל צנרת sch-40.</v>
      </c>
      <c r="D16" s="5" t="str">
        <f>IF(A16="","",IF(DataSheet!J17=0,"פריט ללא הבהרה",DataSheet!J17))</f>
        <v>6.2.04</v>
      </c>
      <c r="E16">
        <f>IF(DataSheet!B17&lt;&gt;0,DataSheet!B17,"")</f>
        <v>12</v>
      </c>
      <c r="F16" t="str">
        <f>IF(DataSheet!F17&lt;&gt;0,DataSheet!F17,"")</f>
        <v>ID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WE070014</v>
      </c>
      <c r="B17" s="4" t="str">
        <f>IF(DataSheet!D18&lt;&gt;0,DataSheet!D18,"")</f>
        <v>חיבור אוגנים עד וכולל דרג ASA 300</v>
      </c>
      <c r="C17" s="4" t="str">
        <f>IF(DataSheet!E18&lt;&gt;0,DataSheet!E18,"")</f>
        <v>חיבור של זוג אוגנים מכל סוג עד וכולל דרג ASA 300</v>
      </c>
      <c r="D17" s="5" t="str">
        <f>IF(A17="","",IF(DataSheet!J18=0,"פריט ללא הבהרה",DataSheet!J18))</f>
        <v>6.2.14</v>
      </c>
      <c r="E17">
        <f>IF(DataSheet!B18&lt;&gt;0,DataSheet!B18,"")</f>
        <v>192</v>
      </c>
      <c r="F17" t="str">
        <f>IF(DataSheet!F18&lt;&gt;0,DataSheet!F18,"")</f>
        <v>ID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18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220074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317600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46033.471527777801</v>
      </c>
      <c r="AN2" t="s">
        <v>188</v>
      </c>
      <c r="AQ2" s="11">
        <v>2</v>
      </c>
      <c r="AR2" t="s">
        <v>199</v>
      </c>
      <c r="BD2" t="s">
        <v>188</v>
      </c>
      <c r="BE2" t="s">
        <v>200</v>
      </c>
      <c r="BG2" t="s">
        <v>201</v>
      </c>
      <c r="BI2" t="s">
        <v>202</v>
      </c>
      <c r="BK2" t="s">
        <v>203</v>
      </c>
      <c r="BL2" t="s">
        <v>186</v>
      </c>
      <c r="BN2" t="s">
        <v>204</v>
      </c>
      <c r="BO2" t="s">
        <v>205</v>
      </c>
      <c r="BQ2" t="s">
        <v>206</v>
      </c>
      <c r="BS2" t="s">
        <v>207</v>
      </c>
      <c r="BV2" t="s">
        <v>208</v>
      </c>
      <c r="CA2" s="11">
        <v>3</v>
      </c>
      <c r="CB2" t="s">
        <v>209</v>
      </c>
      <c r="CD2" t="s">
        <v>187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374768</v>
      </c>
      <c r="CP2" s="11">
        <v>374768</v>
      </c>
      <c r="CQ2" t="s">
        <v>182</v>
      </c>
      <c r="CV2" t="s">
        <v>211</v>
      </c>
      <c r="CX2" t="s">
        <v>211</v>
      </c>
      <c r="CZ2" t="s">
        <v>212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213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214</v>
      </c>
      <c r="BT3" t="s">
        <v>215</v>
      </c>
      <c r="BU3" t="s">
        <v>216</v>
      </c>
      <c r="BV3" t="s">
        <v>217</v>
      </c>
      <c r="BW3" t="s">
        <v>218</v>
      </c>
      <c r="BX3" t="s">
        <v>219</v>
      </c>
      <c r="BY3" t="s">
        <v>220</v>
      </c>
      <c r="BZ3" t="s">
        <v>221</v>
      </c>
      <c r="CA3" t="s">
        <v>222</v>
      </c>
      <c r="CB3" t="s">
        <v>223</v>
      </c>
    </row>
    <row r="4" spans="1:107" x14ac:dyDescent="0.2">
      <c r="A4" s="1" t="s">
        <v>224</v>
      </c>
      <c r="C4" t="s">
        <v>225</v>
      </c>
      <c r="D4" t="s">
        <v>226</v>
      </c>
      <c r="E4" t="s">
        <v>186</v>
      </c>
      <c r="F4" t="s">
        <v>227</v>
      </c>
      <c r="G4" t="s">
        <v>228</v>
      </c>
      <c r="H4" t="s">
        <v>185</v>
      </c>
      <c r="I4" s="1" t="s">
        <v>212</v>
      </c>
      <c r="J4" t="s">
        <v>194</v>
      </c>
      <c r="K4" t="s">
        <v>197</v>
      </c>
      <c r="L4" s="1">
        <v>46023</v>
      </c>
      <c r="M4" t="s">
        <v>183</v>
      </c>
      <c r="N4" t="s">
        <v>229</v>
      </c>
      <c r="O4" t="s">
        <v>200</v>
      </c>
      <c r="P4" t="s">
        <v>230</v>
      </c>
      <c r="Q4" t="s">
        <v>189</v>
      </c>
      <c r="R4" t="s">
        <v>231</v>
      </c>
      <c r="V4" t="s">
        <v>184</v>
      </c>
      <c r="W4" t="s">
        <v>179</v>
      </c>
      <c r="X4" t="s">
        <v>201</v>
      </c>
      <c r="Y4" t="s">
        <v>232</v>
      </c>
      <c r="Z4" t="s">
        <v>233</v>
      </c>
      <c r="AA4" t="s">
        <v>229</v>
      </c>
      <c r="AB4" t="s">
        <v>179</v>
      </c>
      <c r="AD4" s="11">
        <v>0</v>
      </c>
      <c r="AF4" t="s">
        <v>234</v>
      </c>
      <c r="AI4" s="1">
        <v>0</v>
      </c>
      <c r="AK4" s="1">
        <v>46023</v>
      </c>
      <c r="AL4" s="1">
        <v>46023</v>
      </c>
      <c r="AM4" s="1">
        <v>46023</v>
      </c>
      <c r="AQ4" s="11">
        <v>0</v>
      </c>
      <c r="AR4" s="11">
        <v>33981</v>
      </c>
      <c r="AS4" s="11">
        <v>317600</v>
      </c>
      <c r="AU4" t="s">
        <v>228</v>
      </c>
      <c r="AV4" t="s">
        <v>197</v>
      </c>
      <c r="AW4" t="s">
        <v>182</v>
      </c>
      <c r="AX4" t="s">
        <v>235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236</v>
      </c>
      <c r="BY4" t="s">
        <v>237</v>
      </c>
      <c r="BZ4" t="s">
        <v>238</v>
      </c>
      <c r="CA4" s="11">
        <v>0</v>
      </c>
      <c r="CB4" t="s">
        <v>239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240</v>
      </c>
      <c r="B6" s="11">
        <v>64</v>
      </c>
      <c r="C6" s="11">
        <v>120</v>
      </c>
      <c r="D6" t="s">
        <v>241</v>
      </c>
      <c r="E6" t="s">
        <v>242</v>
      </c>
      <c r="F6" t="s">
        <v>243</v>
      </c>
      <c r="G6" s="11">
        <v>7680</v>
      </c>
      <c r="H6" t="s">
        <v>197</v>
      </c>
      <c r="I6" s="1">
        <v>64</v>
      </c>
      <c r="J6" t="s">
        <v>244</v>
      </c>
    </row>
    <row r="7" spans="1:107" x14ac:dyDescent="0.2">
      <c r="A7" s="1" t="s">
        <v>245</v>
      </c>
      <c r="B7" s="11">
        <v>40</v>
      </c>
      <c r="C7" s="11">
        <v>100</v>
      </c>
      <c r="D7" t="s">
        <v>246</v>
      </c>
      <c r="E7" t="s">
        <v>247</v>
      </c>
      <c r="F7" t="s">
        <v>243</v>
      </c>
      <c r="G7" s="11">
        <v>4000</v>
      </c>
      <c r="H7" t="s">
        <v>197</v>
      </c>
      <c r="I7" s="1">
        <v>40</v>
      </c>
      <c r="J7" t="s">
        <v>248</v>
      </c>
    </row>
    <row r="8" spans="1:107" x14ac:dyDescent="0.2">
      <c r="A8" s="1" t="s">
        <v>249</v>
      </c>
      <c r="B8" s="11">
        <v>256</v>
      </c>
      <c r="C8" s="11">
        <v>35</v>
      </c>
      <c r="D8" t="s">
        <v>250</v>
      </c>
      <c r="E8" t="s">
        <v>251</v>
      </c>
      <c r="F8" t="s">
        <v>252</v>
      </c>
      <c r="G8" s="11">
        <v>8960</v>
      </c>
      <c r="H8" t="s">
        <v>197</v>
      </c>
      <c r="I8" s="1">
        <v>256</v>
      </c>
      <c r="J8" t="s">
        <v>253</v>
      </c>
    </row>
    <row r="9" spans="1:107" x14ac:dyDescent="0.2">
      <c r="A9" s="1" t="s">
        <v>254</v>
      </c>
      <c r="B9" s="11">
        <v>640</v>
      </c>
      <c r="C9" s="11">
        <v>35</v>
      </c>
      <c r="D9" t="s">
        <v>255</v>
      </c>
      <c r="E9" t="s">
        <v>256</v>
      </c>
      <c r="F9" t="s">
        <v>252</v>
      </c>
      <c r="G9" s="11">
        <v>22400</v>
      </c>
      <c r="H9" t="s">
        <v>197</v>
      </c>
      <c r="I9" s="1">
        <v>640</v>
      </c>
      <c r="J9" t="s">
        <v>257</v>
      </c>
    </row>
    <row r="10" spans="1:107" x14ac:dyDescent="0.2">
      <c r="A10" s="1" t="s">
        <v>258</v>
      </c>
      <c r="B10" s="11">
        <v>704</v>
      </c>
      <c r="C10" s="11">
        <v>150</v>
      </c>
      <c r="D10" t="s">
        <v>259</v>
      </c>
      <c r="E10" t="s">
        <v>260</v>
      </c>
      <c r="F10" t="s">
        <v>243</v>
      </c>
      <c r="G10" s="11">
        <v>105600</v>
      </c>
      <c r="H10" t="s">
        <v>197</v>
      </c>
      <c r="I10" s="1">
        <v>704</v>
      </c>
      <c r="J10" t="s">
        <v>261</v>
      </c>
    </row>
    <row r="11" spans="1:107" x14ac:dyDescent="0.2">
      <c r="A11" s="1" t="s">
        <v>262</v>
      </c>
      <c r="B11" s="11">
        <v>400</v>
      </c>
      <c r="C11" s="11">
        <v>30</v>
      </c>
      <c r="D11" t="s">
        <v>263</v>
      </c>
      <c r="E11" t="s">
        <v>264</v>
      </c>
      <c r="F11" t="s">
        <v>252</v>
      </c>
      <c r="G11" s="11">
        <v>12000</v>
      </c>
      <c r="H11" t="s">
        <v>197</v>
      </c>
      <c r="I11" s="1">
        <v>400</v>
      </c>
      <c r="J11" t="s">
        <v>265</v>
      </c>
    </row>
    <row r="12" spans="1:107" x14ac:dyDescent="0.2">
      <c r="A12" s="1" t="s">
        <v>266</v>
      </c>
      <c r="B12" s="11">
        <v>800</v>
      </c>
      <c r="C12" s="11">
        <v>100</v>
      </c>
      <c r="D12" t="s">
        <v>267</v>
      </c>
      <c r="E12" t="s">
        <v>268</v>
      </c>
      <c r="F12" t="s">
        <v>269</v>
      </c>
      <c r="G12" s="11">
        <v>80000</v>
      </c>
      <c r="H12" t="s">
        <v>197</v>
      </c>
      <c r="I12" s="1">
        <v>800</v>
      </c>
      <c r="J12" t="s">
        <v>270</v>
      </c>
    </row>
    <row r="13" spans="1:107" x14ac:dyDescent="0.2">
      <c r="A13" s="1" t="s">
        <v>271</v>
      </c>
      <c r="B13" s="11">
        <v>680</v>
      </c>
      <c r="C13" s="11">
        <v>45</v>
      </c>
      <c r="D13" t="s">
        <v>272</v>
      </c>
      <c r="E13" t="s">
        <v>273</v>
      </c>
      <c r="F13" t="s">
        <v>252</v>
      </c>
      <c r="G13" s="11">
        <v>30600</v>
      </c>
      <c r="H13" t="s">
        <v>197</v>
      </c>
      <c r="I13" s="1">
        <v>680</v>
      </c>
      <c r="J13" t="s">
        <v>274</v>
      </c>
    </row>
    <row r="14" spans="1:107" x14ac:dyDescent="0.2">
      <c r="A14" s="1" t="s">
        <v>275</v>
      </c>
      <c r="B14" s="11">
        <v>20</v>
      </c>
      <c r="C14" s="11">
        <v>150</v>
      </c>
      <c r="D14" t="s">
        <v>276</v>
      </c>
      <c r="E14" t="s">
        <v>277</v>
      </c>
      <c r="F14" t="s">
        <v>278</v>
      </c>
      <c r="G14" s="11">
        <v>3000</v>
      </c>
      <c r="H14" t="s">
        <v>197</v>
      </c>
      <c r="I14" s="1">
        <v>20</v>
      </c>
      <c r="J14" t="s">
        <v>279</v>
      </c>
    </row>
    <row r="15" spans="1:107" x14ac:dyDescent="0.2">
      <c r="A15" s="1" t="s">
        <v>280</v>
      </c>
      <c r="B15" s="11">
        <v>20</v>
      </c>
      <c r="C15" s="11">
        <v>140</v>
      </c>
      <c r="D15" t="s">
        <v>281</v>
      </c>
      <c r="E15" t="s">
        <v>281</v>
      </c>
      <c r="F15" t="s">
        <v>278</v>
      </c>
      <c r="G15" s="11">
        <v>2800</v>
      </c>
      <c r="H15" t="s">
        <v>197</v>
      </c>
      <c r="I15" s="1">
        <v>20</v>
      </c>
      <c r="J15" t="s">
        <v>282</v>
      </c>
    </row>
    <row r="16" spans="1:107" x14ac:dyDescent="0.2">
      <c r="A16" s="1" t="s">
        <v>283</v>
      </c>
      <c r="B16" s="11">
        <v>128</v>
      </c>
      <c r="C16" s="11">
        <v>120</v>
      </c>
      <c r="D16" t="s">
        <v>284</v>
      </c>
      <c r="E16" t="s">
        <v>285</v>
      </c>
      <c r="F16" t="s">
        <v>243</v>
      </c>
      <c r="G16" s="11">
        <v>15360</v>
      </c>
      <c r="H16" t="s">
        <v>197</v>
      </c>
      <c r="I16" s="1">
        <v>128</v>
      </c>
      <c r="J16" t="s">
        <v>286</v>
      </c>
    </row>
    <row r="17" spans="1:10" x14ac:dyDescent="0.2">
      <c r="A17" s="1" t="s">
        <v>287</v>
      </c>
      <c r="B17" s="11">
        <v>12</v>
      </c>
      <c r="C17" s="11">
        <v>180</v>
      </c>
      <c r="D17" t="s">
        <v>288</v>
      </c>
      <c r="E17" t="s">
        <v>289</v>
      </c>
      <c r="F17" t="s">
        <v>243</v>
      </c>
      <c r="G17" s="11">
        <v>2160</v>
      </c>
      <c r="H17" t="s">
        <v>197</v>
      </c>
      <c r="I17" s="1">
        <v>12</v>
      </c>
      <c r="J17" t="s">
        <v>290</v>
      </c>
    </row>
    <row r="18" spans="1:10" x14ac:dyDescent="0.2">
      <c r="A18" s="1" t="s">
        <v>291</v>
      </c>
      <c r="B18" s="11">
        <v>192</v>
      </c>
      <c r="C18" s="11">
        <v>120</v>
      </c>
      <c r="D18" t="s">
        <v>292</v>
      </c>
      <c r="E18" t="s">
        <v>293</v>
      </c>
      <c r="F18" t="s">
        <v>243</v>
      </c>
      <c r="G18" s="11">
        <v>23040</v>
      </c>
      <c r="H18" t="s">
        <v>197</v>
      </c>
      <c r="I18" s="1">
        <v>192</v>
      </c>
      <c r="J18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2026-01-18T12:37:40Z</dcterms:modified>
</cp:coreProperties>
</file>